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19320" windowHeight="9915"/>
  </bookViews>
  <sheets>
    <sheet name="New Calc" sheetId="2" r:id="rId1"/>
  </sheets>
  <definedNames>
    <definedName name="_xlnm.Print_Area" localSheetId="0">'New Calc'!$A$1:$H$54</definedName>
  </definedNames>
  <calcPr calcId="125725"/>
</workbook>
</file>

<file path=xl/calcChain.xml><?xml version="1.0" encoding="utf-8"?>
<calcChain xmlns="http://schemas.openxmlformats.org/spreadsheetml/2006/main">
  <c r="E19" i="2"/>
  <c r="D41" s="1"/>
  <c r="D42" s="1"/>
  <c r="D43" l="1"/>
  <c r="D44" s="1"/>
  <c r="D45" s="1"/>
  <c r="D46" s="1"/>
  <c r="D47" s="1"/>
  <c r="D48" s="1"/>
  <c r="D49" s="1"/>
  <c r="D50" s="1"/>
  <c r="G41" s="1"/>
  <c r="G42" s="1"/>
  <c r="G43" s="1"/>
  <c r="G44" s="1"/>
  <c r="G45" s="1"/>
  <c r="G46" s="1"/>
  <c r="G47" s="1"/>
  <c r="G48" s="1"/>
  <c r="G49" s="1"/>
  <c r="G50" s="1"/>
</calcChain>
</file>

<file path=xl/sharedStrings.xml><?xml version="1.0" encoding="utf-8"?>
<sst xmlns="http://schemas.openxmlformats.org/spreadsheetml/2006/main" count="21" uniqueCount="21">
  <si>
    <t>THIS WORKSHEET IS INTENDED TO SERVE AS AN EDUCATIONAL TOOL AND IS FOR ILLUSTRATIVE</t>
  </si>
  <si>
    <t>PURPOSES ONLY</t>
  </si>
  <si>
    <t>This worksheet allows you to create your own forecast of your Sletten ESOP account.  The percent (%)</t>
  </si>
  <si>
    <t>An employee owner of Sletten might enjoy the ESOP account growth below, calculated using this set</t>
  </si>
  <si>
    <t>of assumptions.  Results will vary with any and each change of assumptions.  There are no guarantees</t>
  </si>
  <si>
    <t>by Sletten or any of its employees or fiduciaries of future company performance, profitability,</t>
  </si>
  <si>
    <t>growth, or actual financial ESOP benefits to any Employee Owner.</t>
  </si>
  <si>
    <t>Your Total Current ESOP Balance</t>
  </si>
  <si>
    <t>Your Current Annual Compensation</t>
  </si>
  <si>
    <t>Current Contribution Percentage</t>
  </si>
  <si>
    <t>Enter The Required Information In The Yellow Boxes:</t>
  </si>
  <si>
    <t>Current Contribution ($) Amount</t>
  </si>
  <si>
    <t>growth rate you enter in the last yellow box will be calculated for all years of your forecast.</t>
  </si>
  <si>
    <t xml:space="preserve">                     Estimated Year-End Total Account Balance (@ 100% Vesting)</t>
  </si>
  <si>
    <t>*$230,000 is the maximum salary (IRS)</t>
  </si>
  <si>
    <t>Annual ESOP Account Increase/Decrease (%)</t>
  </si>
  <si>
    <t>(SAMPLE)</t>
  </si>
  <si>
    <t>There are no guarantees of future company performance, profitability, growth, or actual financial</t>
  </si>
  <si>
    <t>(Share Value Changes, Dividends, Etc.)</t>
  </si>
  <si>
    <t xml:space="preserve">ESOP benefits to any Employee Owner.  Representations of future company performance, both written or verbal, </t>
  </si>
  <si>
    <t>should not be considered when utilizing this educational tool.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</si>
</sst>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44" formatCode="_(&quot;$&quot;* #,##0.00_);_(&quot;$&quot;* \(#,##0.00\);_(&quot;$&quot;* &quot;-&quot;??_);_(@_)"/>
    <numFmt numFmtId="169" formatCode="_(&quot;$&quot;* #,##0_);_(&quot;$&quot;* \(#,##0\);_(&quot;$&quot;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169" fontId="1" fillId="2" borderId="1" xfId="1" applyNumberFormat="1" applyFont="1" applyFill="1" applyBorder="1" applyProtection="1">
      <protection locked="0"/>
    </xf>
    <xf numFmtId="9" fontId="1" fillId="2" borderId="1" xfId="2" applyFont="1" applyFill="1" applyBorder="1" applyProtection="1">
      <protection locked="0"/>
    </xf>
    <xf numFmtId="0" fontId="0" fillId="0" borderId="0" xfId="0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4" fillId="0" borderId="0" xfId="0" applyFont="1" applyProtection="1"/>
    <xf numFmtId="169" fontId="1" fillId="0" borderId="0" xfId="1" applyNumberFormat="1" applyFont="1" applyProtection="1"/>
    <xf numFmtId="9" fontId="1" fillId="0" borderId="0" xfId="2" applyFont="1" applyProtection="1"/>
    <xf numFmtId="6" fontId="0" fillId="0" borderId="0" xfId="0" applyNumberFormat="1" applyProtection="1"/>
    <xf numFmtId="0" fontId="5" fillId="0" borderId="0" xfId="0" applyFont="1" applyProtection="1"/>
    <xf numFmtId="6" fontId="0" fillId="0" borderId="0" xfId="0" applyNumberFormat="1" applyProtection="1">
      <protection hidden="1"/>
    </xf>
    <xf numFmtId="0" fontId="3" fillId="0" borderId="0" xfId="0" applyFont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Estimated ESOP Account Balance</a:t>
            </a:r>
          </a:p>
        </c:rich>
      </c:tx>
      <c:layout>
        <c:manualLayout>
          <c:xMode val="edge"/>
          <c:yMode val="edge"/>
          <c:x val="0.25497537883293292"/>
          <c:y val="2.178649237472767E-2"/>
        </c:manualLayout>
      </c:layout>
    </c:title>
    <c:plotArea>
      <c:layout>
        <c:manualLayout>
          <c:layoutTarget val="inner"/>
          <c:xMode val="edge"/>
          <c:yMode val="edge"/>
          <c:x val="0.12793713474637444"/>
          <c:y val="0.17898718542535144"/>
          <c:w val="0.85595007572693849"/>
          <c:h val="0.53675158252277333"/>
        </c:manualLayout>
      </c:layout>
      <c:barChart>
        <c:barDir val="col"/>
        <c:grouping val="clustered"/>
        <c:ser>
          <c:idx val="1"/>
          <c:order val="0"/>
          <c:tx>
            <c:v>Year</c:v>
          </c:tx>
          <c:cat>
            <c:numRef>
              <c:f>('New Calc'!$C$41:$C$50,'New Calc'!$F$41:$F$50)</c:f>
              <c:numCache>
                <c:formatCode>General</c:formatCode>
                <c:ptCount val="2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</c:numCache>
            </c:numRef>
          </c:cat>
          <c:val>
            <c:numRef>
              <c:f>('New Calc'!$D$41:$D$50,'New Calc'!$G$41:$G$50)</c:f>
              <c:numCache>
                <c:formatCode>"$"#,##0_);[Red]\("$"#,##0\)</c:formatCode>
                <c:ptCount val="20"/>
                <c:pt idx="0">
                  <c:v>39145.600000000006</c:v>
                </c:pt>
                <c:pt idx="1">
                  <c:v>43457.024000000012</c:v>
                </c:pt>
                <c:pt idx="2">
                  <c:v>47940.904960000022</c:v>
                </c:pt>
                <c:pt idx="3">
                  <c:v>52604.141158400031</c:v>
                </c:pt>
                <c:pt idx="4">
                  <c:v>57453.906804736042</c:v>
                </c:pt>
                <c:pt idx="5">
                  <c:v>62497.663076925492</c:v>
                </c:pt>
                <c:pt idx="6">
                  <c:v>67743.169600002511</c:v>
                </c:pt>
                <c:pt idx="7">
                  <c:v>73198.496384002618</c:v>
                </c:pt>
                <c:pt idx="8">
                  <c:v>78872.036239362729</c:v>
                </c:pt>
                <c:pt idx="9">
                  <c:v>84772.517688937252</c:v>
                </c:pt>
                <c:pt idx="10">
                  <c:v>90909.01839649475</c:v>
                </c:pt>
                <c:pt idx="11">
                  <c:v>97290.979132354551</c:v>
                </c:pt>
                <c:pt idx="12">
                  <c:v>103928.21829764874</c:v>
                </c:pt>
                <c:pt idx="13">
                  <c:v>110830.94702955469</c:v>
                </c:pt>
                <c:pt idx="14">
                  <c:v>118009.7849107369</c:v>
                </c:pt>
                <c:pt idx="15">
                  <c:v>125475.77630716638</c:v>
                </c:pt>
                <c:pt idx="16">
                  <c:v>133240.40735945303</c:v>
                </c:pt>
                <c:pt idx="17">
                  <c:v>141315.62365383116</c:v>
                </c:pt>
                <c:pt idx="18">
                  <c:v>149713.84859998443</c:v>
                </c:pt>
                <c:pt idx="19">
                  <c:v>158448.00254398381</c:v>
                </c:pt>
              </c:numCache>
            </c:numRef>
          </c:val>
        </c:ser>
        <c:axId val="72165632"/>
        <c:axId val="84177664"/>
      </c:barChart>
      <c:catAx>
        <c:axId val="721656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0981135666198829"/>
              <c:y val="0.88581716501123631"/>
            </c:manualLayout>
          </c:layout>
        </c:title>
        <c:numFmt formatCode="General" sourceLinked="1"/>
        <c:tickLblPos val="nextTo"/>
        <c:txPr>
          <a:bodyPr rot="-258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4177664"/>
        <c:crosses val="autoZero"/>
        <c:auto val="1"/>
        <c:lblAlgn val="ctr"/>
        <c:lblOffset val="100"/>
      </c:catAx>
      <c:valAx>
        <c:axId val="84177664"/>
        <c:scaling>
          <c:orientation val="minMax"/>
        </c:scaling>
        <c:axPos val="l"/>
        <c:majorGridlines/>
        <c:numFmt formatCode="&quot;$&quot;#,##0_);[Red]\(&quot;$&quot;#,##0\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2165632"/>
        <c:crosses val="autoZero"/>
        <c:crossBetween val="between"/>
      </c:valAx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 paperSize="151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21</xdr:row>
      <xdr:rowOff>85725</xdr:rowOff>
    </xdr:from>
    <xdr:to>
      <xdr:col>7</xdr:col>
      <xdr:colOff>504825</xdr:colOff>
      <xdr:row>36</xdr:row>
      <xdr:rowOff>142875</xdr:rowOff>
    </xdr:to>
    <xdr:graphicFrame macro="">
      <xdr:nvGraphicFramePr>
        <xdr:cNvPr id="3585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4"/>
  <sheetViews>
    <sheetView tabSelected="1" workbookViewId="0">
      <selection activeCell="E19" sqref="E19"/>
    </sheetView>
  </sheetViews>
  <sheetFormatPr defaultRowHeight="15"/>
  <cols>
    <col min="1" max="1" width="9.140625" style="3"/>
    <col min="2" max="2" width="7.85546875" style="3" customWidth="1"/>
    <col min="3" max="3" width="12.28515625" style="3" customWidth="1"/>
    <col min="4" max="4" width="23.7109375" style="3" customWidth="1"/>
    <col min="5" max="5" width="13.140625" style="3" customWidth="1"/>
    <col min="6" max="6" width="7.5703125" style="3" customWidth="1"/>
    <col min="7" max="7" width="17" style="3" customWidth="1"/>
    <col min="8" max="8" width="12.85546875" style="3" customWidth="1"/>
    <col min="9" max="16384" width="9.140625" style="3"/>
  </cols>
  <sheetData>
    <row r="1" spans="1:8">
      <c r="A1" s="14" t="s">
        <v>16</v>
      </c>
      <c r="B1" s="14"/>
      <c r="C1" s="14"/>
      <c r="D1" s="14"/>
      <c r="E1" s="14"/>
      <c r="F1" s="14"/>
      <c r="G1" s="14"/>
      <c r="H1" s="14"/>
    </row>
    <row r="2" spans="1:8">
      <c r="A2" s="15" t="s">
        <v>0</v>
      </c>
      <c r="B2" s="15"/>
      <c r="C2" s="15"/>
      <c r="D2" s="15"/>
      <c r="E2" s="15"/>
      <c r="F2" s="15"/>
      <c r="G2" s="15"/>
      <c r="H2" s="15"/>
    </row>
    <row r="3" spans="1:8">
      <c r="A3" s="15" t="s">
        <v>1</v>
      </c>
      <c r="B3" s="15"/>
      <c r="C3" s="15"/>
      <c r="D3" s="15"/>
      <c r="E3" s="15"/>
      <c r="F3" s="15"/>
      <c r="G3" s="15"/>
      <c r="H3" s="15"/>
    </row>
    <row r="4" spans="1:8" ht="9" customHeight="1"/>
    <row r="5" spans="1:8">
      <c r="A5" s="12" t="s">
        <v>2</v>
      </c>
      <c r="B5" s="12"/>
      <c r="C5" s="12"/>
      <c r="D5" s="12"/>
      <c r="E5" s="12"/>
      <c r="F5" s="12"/>
      <c r="G5" s="12"/>
      <c r="H5" s="12"/>
    </row>
    <row r="6" spans="1:8">
      <c r="A6" s="12" t="s">
        <v>12</v>
      </c>
      <c r="B6" s="12"/>
      <c r="C6" s="12"/>
      <c r="D6" s="12"/>
      <c r="E6" s="12"/>
      <c r="F6" s="12"/>
      <c r="G6" s="12"/>
      <c r="H6" s="12"/>
    </row>
    <row r="7" spans="1:8" ht="9" customHeight="1">
      <c r="A7" s="4"/>
      <c r="B7" s="4"/>
      <c r="C7" s="4"/>
      <c r="D7" s="4"/>
      <c r="E7" s="4"/>
      <c r="F7" s="4"/>
      <c r="G7" s="4"/>
      <c r="H7" s="4"/>
    </row>
    <row r="8" spans="1:8">
      <c r="A8" s="12" t="s">
        <v>3</v>
      </c>
      <c r="B8" s="12"/>
      <c r="C8" s="12"/>
      <c r="D8" s="12"/>
      <c r="E8" s="12"/>
      <c r="F8" s="12"/>
      <c r="G8" s="12"/>
      <c r="H8" s="12"/>
    </row>
    <row r="9" spans="1:8">
      <c r="A9" s="12" t="s">
        <v>4</v>
      </c>
      <c r="B9" s="12"/>
      <c r="C9" s="12"/>
      <c r="D9" s="12"/>
      <c r="E9" s="12"/>
      <c r="F9" s="12"/>
      <c r="G9" s="12"/>
      <c r="H9" s="12"/>
    </row>
    <row r="10" spans="1:8">
      <c r="A10" s="12" t="s">
        <v>5</v>
      </c>
      <c r="B10" s="12"/>
      <c r="C10" s="12"/>
      <c r="D10" s="12"/>
      <c r="E10" s="12"/>
      <c r="F10" s="12"/>
      <c r="G10" s="12"/>
      <c r="H10" s="12"/>
    </row>
    <row r="11" spans="1:8">
      <c r="A11" s="12" t="s">
        <v>6</v>
      </c>
      <c r="B11" s="12"/>
      <c r="C11" s="12"/>
      <c r="D11" s="12"/>
      <c r="E11" s="12"/>
      <c r="F11" s="12"/>
      <c r="G11" s="12"/>
      <c r="H11" s="12"/>
    </row>
    <row r="12" spans="1:8" ht="8.25" customHeight="1">
      <c r="A12" s="5"/>
      <c r="B12" s="5"/>
      <c r="C12" s="5"/>
      <c r="D12" s="5"/>
      <c r="E12" s="5"/>
      <c r="F12" s="5"/>
      <c r="G12" s="5"/>
      <c r="H12" s="5"/>
    </row>
    <row r="13" spans="1:8" ht="20.25" customHeight="1" thickBot="1">
      <c r="A13" s="6" t="s">
        <v>10</v>
      </c>
    </row>
    <row r="14" spans="1:8" ht="15.75" thickBot="1">
      <c r="C14" s="4" t="s">
        <v>7</v>
      </c>
      <c r="D14" s="4"/>
      <c r="E14" s="1">
        <v>35000</v>
      </c>
    </row>
    <row r="15" spans="1:8" ht="8.25" customHeight="1" thickBot="1">
      <c r="C15" s="4"/>
      <c r="D15" s="4"/>
    </row>
    <row r="16" spans="1:8" ht="15.75" thickBot="1">
      <c r="C16" s="4" t="s">
        <v>8</v>
      </c>
      <c r="D16" s="4"/>
      <c r="E16" s="1">
        <v>22000</v>
      </c>
      <c r="F16" s="4" t="s">
        <v>14</v>
      </c>
    </row>
    <row r="17" spans="3:6" ht="8.25" customHeight="1" thickBot="1">
      <c r="C17" s="4"/>
      <c r="D17" s="4"/>
    </row>
    <row r="18" spans="3:6" ht="15.75" thickBot="1">
      <c r="C18" s="4" t="s">
        <v>9</v>
      </c>
      <c r="E18" s="2">
        <v>0.12</v>
      </c>
    </row>
    <row r="19" spans="3:6" ht="19.5" customHeight="1">
      <c r="C19" s="4" t="s">
        <v>11</v>
      </c>
      <c r="E19" s="7">
        <f>+E16*E18</f>
        <v>2640</v>
      </c>
    </row>
    <row r="20" spans="3:6" ht="8.25" customHeight="1" thickBot="1">
      <c r="C20" s="4"/>
      <c r="D20" s="4"/>
    </row>
    <row r="21" spans="3:6" ht="15.75" thickBot="1">
      <c r="C21" s="4" t="s">
        <v>15</v>
      </c>
      <c r="E21" s="2">
        <v>0.04</v>
      </c>
      <c r="F21" s="4" t="s">
        <v>18</v>
      </c>
    </row>
    <row r="22" spans="3:6">
      <c r="E22" s="8"/>
    </row>
    <row r="23" spans="3:6">
      <c r="E23" s="8"/>
    </row>
    <row r="24" spans="3:6">
      <c r="E24" s="8"/>
    </row>
    <row r="25" spans="3:6">
      <c r="E25" s="8"/>
    </row>
    <row r="26" spans="3:6">
      <c r="E26" s="8"/>
    </row>
    <row r="27" spans="3:6">
      <c r="E27" s="8"/>
    </row>
    <row r="28" spans="3:6">
      <c r="E28" s="8"/>
    </row>
    <row r="29" spans="3:6">
      <c r="E29" s="8"/>
    </row>
    <row r="38" spans="1:8" ht="6.75" customHeight="1"/>
    <row r="39" spans="1:8" ht="0.75" hidden="1" customHeight="1"/>
    <row r="40" spans="1:8" ht="15.75">
      <c r="A40" s="13" t="s">
        <v>13</v>
      </c>
      <c r="B40" s="13"/>
      <c r="C40" s="13"/>
      <c r="D40" s="13"/>
      <c r="E40" s="13"/>
      <c r="F40" s="13"/>
      <c r="G40" s="13"/>
      <c r="H40" s="13"/>
    </row>
    <row r="41" spans="1:8">
      <c r="C41" s="3">
        <v>2010</v>
      </c>
      <c r="D41" s="11">
        <f>FV($E$21,1,-$E$19,-E14,1)</f>
        <v>39145.600000000006</v>
      </c>
      <c r="F41" s="3">
        <v>2020</v>
      </c>
      <c r="G41" s="11">
        <f>FV($E$21,1,-$E$19,-D50,1)</f>
        <v>90909.01839649475</v>
      </c>
    </row>
    <row r="42" spans="1:8">
      <c r="C42" s="3">
        <v>2011</v>
      </c>
      <c r="D42" s="11">
        <f>FV($E$21,1,-$E$19,-D41,1)</f>
        <v>43457.024000000012</v>
      </c>
      <c r="F42" s="3">
        <v>2021</v>
      </c>
      <c r="G42" s="11">
        <f>FV($E$21,1,-$E$19,-G41,1)</f>
        <v>97290.979132354551</v>
      </c>
    </row>
    <row r="43" spans="1:8">
      <c r="C43" s="3">
        <v>2012</v>
      </c>
      <c r="D43" s="11">
        <f t="shared" ref="D43:D50" si="0">FV($E$21,1,-$E$19,-D42,1)</f>
        <v>47940.904960000022</v>
      </c>
      <c r="F43" s="3">
        <v>2022</v>
      </c>
      <c r="G43" s="11">
        <f t="shared" ref="G43:G50" si="1">FV($E$21,1,-$E$19,-G42,1)</f>
        <v>103928.21829764874</v>
      </c>
    </row>
    <row r="44" spans="1:8">
      <c r="C44" s="3">
        <v>2013</v>
      </c>
      <c r="D44" s="11">
        <f t="shared" si="0"/>
        <v>52604.141158400031</v>
      </c>
      <c r="F44" s="3">
        <v>2023</v>
      </c>
      <c r="G44" s="11">
        <f t="shared" si="1"/>
        <v>110830.94702955469</v>
      </c>
    </row>
    <row r="45" spans="1:8">
      <c r="C45" s="3">
        <v>2014</v>
      </c>
      <c r="D45" s="11">
        <f t="shared" si="0"/>
        <v>57453.906804736042</v>
      </c>
      <c r="F45" s="3">
        <v>2024</v>
      </c>
      <c r="G45" s="11">
        <f t="shared" si="1"/>
        <v>118009.7849107369</v>
      </c>
    </row>
    <row r="46" spans="1:8">
      <c r="C46" s="3">
        <v>2015</v>
      </c>
      <c r="D46" s="11">
        <f t="shared" si="0"/>
        <v>62497.663076925492</v>
      </c>
      <c r="F46" s="3">
        <v>2025</v>
      </c>
      <c r="G46" s="11">
        <f t="shared" si="1"/>
        <v>125475.77630716638</v>
      </c>
    </row>
    <row r="47" spans="1:8">
      <c r="C47" s="3">
        <v>2016</v>
      </c>
      <c r="D47" s="11">
        <f t="shared" si="0"/>
        <v>67743.169600002511</v>
      </c>
      <c r="F47" s="3">
        <v>2026</v>
      </c>
      <c r="G47" s="11">
        <f t="shared" si="1"/>
        <v>133240.40735945303</v>
      </c>
    </row>
    <row r="48" spans="1:8">
      <c r="C48" s="3">
        <v>2017</v>
      </c>
      <c r="D48" s="11">
        <f t="shared" si="0"/>
        <v>73198.496384002618</v>
      </c>
      <c r="F48" s="3">
        <v>2027</v>
      </c>
      <c r="G48" s="11">
        <f t="shared" si="1"/>
        <v>141315.62365383116</v>
      </c>
    </row>
    <row r="49" spans="2:7">
      <c r="C49" s="3">
        <v>2018</v>
      </c>
      <c r="D49" s="11">
        <f t="shared" si="0"/>
        <v>78872.036239362729</v>
      </c>
      <c r="F49" s="3">
        <v>2028</v>
      </c>
      <c r="G49" s="11">
        <f t="shared" si="1"/>
        <v>149713.84859998443</v>
      </c>
    </row>
    <row r="50" spans="2:7">
      <c r="C50" s="3">
        <v>2019</v>
      </c>
      <c r="D50" s="11">
        <f t="shared" si="0"/>
        <v>84772.517688937252</v>
      </c>
      <c r="F50" s="3">
        <v>2029</v>
      </c>
      <c r="G50" s="11">
        <f t="shared" si="1"/>
        <v>158448.00254398381</v>
      </c>
    </row>
    <row r="52" spans="2:7">
      <c r="B52" s="10" t="s">
        <v>17</v>
      </c>
    </row>
    <row r="53" spans="2:7">
      <c r="B53" s="10" t="s">
        <v>19</v>
      </c>
    </row>
    <row r="54" spans="2:7">
      <c r="B54" s="10" t="s">
        <v>20</v>
      </c>
    </row>
    <row r="65" spans="5:8">
      <c r="E65" s="9"/>
      <c r="H65" s="9"/>
    </row>
    <row r="66" spans="5:8">
      <c r="E66" s="9"/>
      <c r="H66" s="9"/>
    </row>
    <row r="67" spans="5:8">
      <c r="E67" s="9"/>
      <c r="H67" s="9"/>
    </row>
    <row r="68" spans="5:8">
      <c r="E68" s="9"/>
      <c r="H68" s="9"/>
    </row>
    <row r="69" spans="5:8">
      <c r="E69" s="9"/>
      <c r="H69" s="9"/>
    </row>
    <row r="70" spans="5:8">
      <c r="E70" s="9"/>
      <c r="H70" s="9"/>
    </row>
    <row r="71" spans="5:8">
      <c r="E71" s="9"/>
      <c r="H71" s="9"/>
    </row>
    <row r="72" spans="5:8">
      <c r="E72" s="9"/>
      <c r="H72" s="9"/>
    </row>
    <row r="73" spans="5:8">
      <c r="E73" s="9"/>
      <c r="H73" s="9"/>
    </row>
    <row r="74" spans="5:8">
      <c r="E74" s="9"/>
      <c r="H74" s="9"/>
    </row>
  </sheetData>
  <sheetProtection password="E25D" sheet="1"/>
  <mergeCells count="10">
    <mergeCell ref="A9:H9"/>
    <mergeCell ref="A10:H10"/>
    <mergeCell ref="A11:H11"/>
    <mergeCell ref="A40:H40"/>
    <mergeCell ref="A1:H1"/>
    <mergeCell ref="A2:H2"/>
    <mergeCell ref="A3:H3"/>
    <mergeCell ref="A5:H5"/>
    <mergeCell ref="A6:H6"/>
    <mergeCell ref="A8:H8"/>
  </mergeCells>
  <pageMargins left="0.7" right="0.7" top="0.75" bottom="0.75" header="0.3" footer="0.3"/>
  <pageSetup paperSize="151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Calc</vt:lpstr>
      <vt:lpstr>'New Calc'!Print_Area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2009-10-27T19:13:53Z</cp:lastPrinted>
  <dcterms:created xsi:type="dcterms:W3CDTF">2009-04-14T14:47:07Z</dcterms:created>
  <dcterms:modified xsi:type="dcterms:W3CDTF">2009-10-30T21:18:41Z</dcterms:modified>
</cp:coreProperties>
</file>